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/>
  </bookViews>
  <sheets>
    <sheet name="9" sheetId="6" r:id="rId1"/>
    <sheet name="9 овз" sheetId="7" r:id="rId2"/>
    <sheet name="10" sheetId="8" r:id="rId3"/>
    <sheet name="10 овз" sheetId="9" r:id="rId4"/>
  </sheets>
  <calcPr calcId="162913" refMode="R1C1"/>
</workbook>
</file>

<file path=xl/calcChain.xml><?xml version="1.0" encoding="utf-8"?>
<calcChain xmlns="http://schemas.openxmlformats.org/spreadsheetml/2006/main">
  <c r="G24" i="9" l="1"/>
  <c r="F17" i="9"/>
  <c r="F18" i="9"/>
  <c r="F19" i="9"/>
  <c r="F20" i="9"/>
  <c r="F21" i="9"/>
  <c r="F22" i="9"/>
  <c r="E24" i="9"/>
  <c r="D24" i="9"/>
  <c r="C24" i="9"/>
  <c r="B24" i="9"/>
  <c r="G14" i="9"/>
  <c r="G26" i="9" s="1"/>
  <c r="F8" i="9"/>
  <c r="F9" i="9"/>
  <c r="F10" i="9"/>
  <c r="F11" i="9"/>
  <c r="E14" i="9"/>
  <c r="D14" i="9"/>
  <c r="C14" i="9"/>
  <c r="G15" i="8"/>
  <c r="G27" i="8"/>
  <c r="D27" i="8"/>
  <c r="E27" i="8"/>
  <c r="F18" i="8"/>
  <c r="F27" i="8" s="1"/>
  <c r="F19" i="8"/>
  <c r="F20" i="8"/>
  <c r="F22" i="8"/>
  <c r="F23" i="8"/>
  <c r="C27" i="8"/>
  <c r="B27" i="8"/>
  <c r="J13" i="8"/>
  <c r="K13" i="8"/>
  <c r="L13" i="8"/>
  <c r="M7" i="8"/>
  <c r="M8" i="8"/>
  <c r="M13" i="8" s="1"/>
  <c r="M10" i="8"/>
  <c r="M11" i="8"/>
  <c r="N13" i="8"/>
  <c r="I13" i="8"/>
  <c r="F7" i="8"/>
  <c r="F8" i="8"/>
  <c r="F10" i="8"/>
  <c r="F11" i="8"/>
  <c r="E15" i="8"/>
  <c r="D15" i="8"/>
  <c r="C15" i="8"/>
  <c r="G12" i="7"/>
  <c r="G23" i="7"/>
  <c r="G25" i="7" s="1"/>
  <c r="F15" i="7"/>
  <c r="F16" i="7"/>
  <c r="F23" i="7" s="1"/>
  <c r="F17" i="7"/>
  <c r="F18" i="7"/>
  <c r="F19" i="7"/>
  <c r="F21" i="7"/>
  <c r="E23" i="7"/>
  <c r="D23" i="7"/>
  <c r="C23" i="7"/>
  <c r="B23" i="7"/>
  <c r="F7" i="7"/>
  <c r="F12" i="7" s="1"/>
  <c r="F9" i="7"/>
  <c r="F11" i="7"/>
  <c r="E12" i="7"/>
  <c r="D12" i="7"/>
  <c r="C12" i="7"/>
  <c r="B12" i="7"/>
  <c r="G15" i="6"/>
  <c r="F7" i="6"/>
  <c r="F8" i="6"/>
  <c r="F10" i="6"/>
  <c r="F12" i="6"/>
  <c r="E15" i="6"/>
  <c r="D15" i="6"/>
  <c r="C15" i="6"/>
  <c r="B15" i="6"/>
  <c r="F15" i="6" l="1"/>
  <c r="F14" i="9"/>
  <c r="F15" i="8"/>
  <c r="F24" i="9"/>
</calcChain>
</file>

<file path=xl/sharedStrings.xml><?xml version="1.0" encoding="utf-8"?>
<sst xmlns="http://schemas.openxmlformats.org/spreadsheetml/2006/main" count="121" uniqueCount="49">
  <si>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</si>
  <si>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</si>
  <si>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</si>
  <si>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</si>
  <si>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</si>
  <si>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</si>
  <si>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</si>
  <si>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</si>
  <si>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</si>
  <si>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</si>
  <si>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</si>
  <si>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</si>
  <si>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</si>
  <si>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</si>
  <si>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</si>
  <si>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</si>
  <si>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</si>
  <si>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</si>
  <si>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</si>
  <si>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</si>
  <si>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</si>
  <si>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</si>
  <si>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Творожок</t>
  </si>
  <si>
    <t>Картофельное пюре</t>
  </si>
  <si>
    <t>Меню на 9 сентября 2021г.</t>
  </si>
  <si>
    <t>Салат из свежей и морской капусты</t>
  </si>
  <si>
    <t xml:space="preserve">Шницель мясной </t>
  </si>
  <si>
    <t>Каша гречневая</t>
  </si>
  <si>
    <t>Соус красный основной</t>
  </si>
  <si>
    <t xml:space="preserve">Напиток из облепихи/ вар </t>
  </si>
  <si>
    <t xml:space="preserve">Щи со сметаной </t>
  </si>
  <si>
    <t>Бутерброд горячий с сыром</t>
  </si>
  <si>
    <t>Каша молочная овсяная</t>
  </si>
  <si>
    <t>Кофейный напиток</t>
  </si>
  <si>
    <t>Шницель мясной</t>
  </si>
  <si>
    <t>Салат "Трио"</t>
  </si>
  <si>
    <t>Котлета из к/окорочков</t>
  </si>
  <si>
    <t>Напиток из шиповника</t>
  </si>
  <si>
    <t>Суп картофельный с рыбн. консервами</t>
  </si>
  <si>
    <t>Меню на 10 сентября 2021г.</t>
  </si>
  <si>
    <t>Иогурт "Растишка" пит.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</si>
  <si>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</si>
  <si>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</si>
  <si>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</si>
  <si>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</si>
  <si>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Фрукты /или сок</t>
  </si>
  <si>
    <t>150/200</t>
  </si>
  <si>
    <t>Меню на10 сентября 2021г.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</si>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</sst>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8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7" fillId="2" borderId="11" xfId="0" applyFont="1" applyFill="1" applyBorder="1" applyAlignment="1">
      <alignment horizontal="center" vertical="center"/>
    </xf>
    <xf numFmtId="1" fontId="2" fillId="2" borderId="0" xfId="0" applyNumberFormat="1" applyFont="1" applyFill="1" applyAlignment="1"/>
    <xf numFmtId="1" fontId="7" fillId="2" borderId="1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/>
    <xf numFmtId="0" fontId="2" fillId="2" borderId="10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indent="1"/>
    </xf>
    <xf numFmtId="1" fontId="6" fillId="2" borderId="1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2" fontId="1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justify" vertical="justify" wrapText="1"/>
    </xf>
    <xf numFmtId="0" fontId="7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6" fillId="2" borderId="16" xfId="0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4" xfId="0" applyFont="1" applyFill="1" applyBorder="1"/>
    <xf numFmtId="2" fontId="5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0" workbookViewId="0">
      <selection activeCell="H5" sqref="H5"/>
    </sheetView>
  </sheetViews>
  <sheetFormatPr defaultRowHeight="15.6" x14ac:dyDescent="0.3"/>
  <cols>
    <col min="1" max="1" width="27.6640625" style="10" customWidth="1"/>
    <col min="2" max="2" width="10.33203125" style="10" customWidth="1"/>
    <col min="3" max="4" width="5.6640625" style="18" bestFit="1" customWidth="1"/>
    <col min="5" max="5" width="6.5546875" style="18" bestFit="1" customWidth="1"/>
    <col min="6" max="6" width="7.5546875" style="18" bestFit="1" customWidth="1"/>
    <col min="7" max="7" width="9.88671875" style="15" customWidth="1"/>
    <col min="8" max="8" width="27.33203125" style="10" customWidth="1"/>
    <col min="9" max="9" width="9.6640625" style="10" customWidth="1"/>
    <col min="10" max="11" width="4.6640625" style="19" bestFit="1" customWidth="1"/>
    <col min="12" max="12" width="4.88671875" style="19" customWidth="1"/>
    <col min="13" max="13" width="6.5546875" style="19" customWidth="1"/>
    <col min="14" max="14" width="9.88671875" style="15" bestFit="1" customWidth="1"/>
  </cols>
  <sheetData>
    <row r="1" spans="1:14" x14ac:dyDescent="0.3">
      <c r="A1" s="9"/>
      <c r="I1" s="84"/>
      <c r="J1" s="84"/>
      <c r="K1" s="84"/>
      <c r="L1" s="84"/>
      <c r="M1" s="84"/>
      <c r="N1" s="84"/>
    </row>
    <row r="2" spans="1:14" x14ac:dyDescent="0.3">
      <c r="I2" s="84" t="s">
        <v>48</v>
      </c>
      <c r="J2" s="84"/>
      <c r="K2" s="84"/>
      <c r="L2" s="84"/>
      <c r="M2" s="84"/>
      <c r="N2" s="84"/>
    </row>
    <row r="3" spans="1:14" x14ac:dyDescent="0.3">
      <c r="I3" s="86"/>
      <c r="J3" s="86"/>
      <c r="K3" s="86"/>
      <c r="L3" s="86"/>
      <c r="M3" s="86"/>
      <c r="N3" s="86"/>
    </row>
    <row r="4" spans="1:14" ht="16.2" thickBot="1" x14ac:dyDescent="0.35">
      <c r="B4" s="85" t="s">
        <v>24</v>
      </c>
      <c r="C4" s="85"/>
      <c r="D4" s="85"/>
      <c r="E4" s="85"/>
      <c r="F4" s="85"/>
      <c r="G4" s="85"/>
      <c r="H4" s="85"/>
    </row>
    <row r="5" spans="1:14" s="43" customFormat="1" ht="32.25" customHeight="1" thickBot="1" x14ac:dyDescent="0.3">
      <c r="A5" s="39" t="s">
        <v>0</v>
      </c>
      <c r="B5" s="40" t="s">
        <v>12</v>
      </c>
      <c r="C5" s="35" t="s">
        <v>18</v>
      </c>
      <c r="D5" s="35" t="s">
        <v>19</v>
      </c>
      <c r="E5" s="35" t="s">
        <v>20</v>
      </c>
      <c r="F5" s="41" t="s">
        <v>1</v>
      </c>
      <c r="G5" s="42" t="s">
        <v>13</v>
      </c>
      <c r="H5" s="39"/>
      <c r="I5" s="40"/>
      <c r="J5" s="35"/>
      <c r="K5" s="35"/>
      <c r="L5" s="35"/>
      <c r="M5" s="41"/>
      <c r="N5" s="42"/>
    </row>
    <row r="6" spans="1:14" ht="16.2" thickBot="1" x14ac:dyDescent="0.35">
      <c r="A6" s="89" t="s">
        <v>2</v>
      </c>
      <c r="B6" s="90"/>
      <c r="C6" s="90"/>
      <c r="D6" s="90"/>
      <c r="E6" s="90"/>
      <c r="F6" s="90"/>
      <c r="G6" s="91"/>
      <c r="H6" s="89"/>
      <c r="I6" s="90"/>
      <c r="J6" s="90"/>
      <c r="K6" s="90"/>
      <c r="L6" s="90"/>
      <c r="M6" s="90"/>
      <c r="N6" s="91"/>
    </row>
    <row r="7" spans="1:14" ht="31.2" x14ac:dyDescent="0.3">
      <c r="A7" s="60" t="s">
        <v>25</v>
      </c>
      <c r="B7" s="1">
        <v>60</v>
      </c>
      <c r="C7" s="20">
        <v>1</v>
      </c>
      <c r="D7" s="20">
        <v>6</v>
      </c>
      <c r="E7" s="20">
        <v>7</v>
      </c>
      <c r="F7" s="20">
        <f>(E7*4)+(D7*9)+(C7*4)</f>
        <v>86</v>
      </c>
      <c r="G7" s="4">
        <v>8.89</v>
      </c>
      <c r="H7" s="63"/>
      <c r="I7" s="1"/>
      <c r="J7" s="20"/>
      <c r="K7" s="20"/>
      <c r="L7" s="20"/>
      <c r="M7" s="20"/>
      <c r="N7" s="4"/>
    </row>
    <row r="8" spans="1:14" x14ac:dyDescent="0.3">
      <c r="A8" s="3" t="s">
        <v>26</v>
      </c>
      <c r="B8" s="1">
        <v>120</v>
      </c>
      <c r="C8" s="20">
        <v>23</v>
      </c>
      <c r="D8" s="20">
        <v>22</v>
      </c>
      <c r="E8" s="20">
        <v>42</v>
      </c>
      <c r="F8" s="20">
        <f>(E8*4)+(D8*9)+(C8*4)</f>
        <v>458</v>
      </c>
      <c r="G8" s="4">
        <v>53.45</v>
      </c>
      <c r="H8" s="3"/>
      <c r="I8" s="1"/>
      <c r="J8" s="20"/>
      <c r="K8" s="20"/>
      <c r="L8" s="20"/>
      <c r="M8" s="20"/>
      <c r="N8" s="4"/>
    </row>
    <row r="9" spans="1:14" x14ac:dyDescent="0.3">
      <c r="A9" s="3" t="s">
        <v>27</v>
      </c>
      <c r="B9" s="1">
        <v>150</v>
      </c>
      <c r="C9" s="57">
        <v>1.56</v>
      </c>
      <c r="D9" s="57">
        <v>3.6</v>
      </c>
      <c r="E9" s="57">
        <v>21.7</v>
      </c>
      <c r="F9" s="57">
        <v>125.36</v>
      </c>
      <c r="G9" s="61">
        <v>11.83</v>
      </c>
      <c r="H9" s="3"/>
      <c r="I9" s="1"/>
      <c r="J9" s="57"/>
      <c r="K9" s="57"/>
      <c r="L9" s="57"/>
      <c r="M9" s="57"/>
      <c r="N9" s="61"/>
    </row>
    <row r="10" spans="1:14" x14ac:dyDescent="0.3">
      <c r="A10" s="3" t="s">
        <v>28</v>
      </c>
      <c r="B10" s="1">
        <v>50</v>
      </c>
      <c r="C10" s="20">
        <v>2.5</v>
      </c>
      <c r="D10" s="20">
        <v>2.5</v>
      </c>
      <c r="E10" s="20">
        <v>6.5</v>
      </c>
      <c r="F10" s="20">
        <f>(E10*4)+(D10*9)+(C10*4)</f>
        <v>58.5</v>
      </c>
      <c r="G10" s="4">
        <v>1.83</v>
      </c>
      <c r="H10" s="3"/>
      <c r="I10" s="1"/>
      <c r="J10" s="20"/>
      <c r="K10" s="20"/>
      <c r="L10" s="20"/>
      <c r="M10" s="20"/>
      <c r="N10" s="4"/>
    </row>
    <row r="11" spans="1:14" x14ac:dyDescent="0.3">
      <c r="A11" s="3" t="s">
        <v>29</v>
      </c>
      <c r="B11" s="1">
        <v>200</v>
      </c>
      <c r="C11" s="20">
        <v>0</v>
      </c>
      <c r="D11" s="20">
        <v>0</v>
      </c>
      <c r="E11" s="20">
        <v>23</v>
      </c>
      <c r="F11" s="20">
        <v>92</v>
      </c>
      <c r="G11" s="4">
        <v>5.81</v>
      </c>
      <c r="H11" s="3"/>
      <c r="I11" s="1"/>
      <c r="J11" s="20"/>
      <c r="K11" s="20"/>
      <c r="L11" s="20"/>
      <c r="M11" s="20"/>
      <c r="N11" s="4"/>
    </row>
    <row r="12" spans="1:14" x14ac:dyDescent="0.3">
      <c r="A12" s="3" t="s">
        <v>8</v>
      </c>
      <c r="B12" s="1">
        <v>31</v>
      </c>
      <c r="C12" s="20">
        <v>2.2999999999999998</v>
      </c>
      <c r="D12" s="20">
        <v>0.2</v>
      </c>
      <c r="E12" s="20">
        <v>15</v>
      </c>
      <c r="F12" s="20">
        <f>(E12*4)+(D12*9)+(C12*4)</f>
        <v>71</v>
      </c>
      <c r="G12" s="4">
        <v>1.79</v>
      </c>
      <c r="H12" s="3"/>
      <c r="I12" s="1"/>
      <c r="J12" s="20"/>
      <c r="K12" s="20"/>
      <c r="L12" s="20"/>
      <c r="M12" s="20"/>
      <c r="N12" s="4"/>
    </row>
    <row r="13" spans="1:14" x14ac:dyDescent="0.3">
      <c r="A13" s="3" t="s">
        <v>9</v>
      </c>
      <c r="B13" s="1">
        <v>25</v>
      </c>
      <c r="C13" s="20">
        <v>1.6</v>
      </c>
      <c r="D13" s="20">
        <v>1</v>
      </c>
      <c r="E13" s="20">
        <v>9.6</v>
      </c>
      <c r="F13" s="20">
        <v>54</v>
      </c>
      <c r="G13" s="4">
        <v>1.5</v>
      </c>
      <c r="H13" s="3"/>
      <c r="I13" s="1"/>
      <c r="J13" s="20"/>
      <c r="K13" s="20"/>
      <c r="L13" s="20"/>
      <c r="M13" s="20"/>
      <c r="N13" s="4"/>
    </row>
    <row r="14" spans="1:14" x14ac:dyDescent="0.3">
      <c r="A14" s="6" t="s">
        <v>11</v>
      </c>
      <c r="B14" s="1">
        <v>200</v>
      </c>
      <c r="C14" s="20">
        <v>0.3</v>
      </c>
      <c r="D14" s="20">
        <v>0.2</v>
      </c>
      <c r="E14" s="20">
        <v>21.7</v>
      </c>
      <c r="F14" s="20">
        <v>90</v>
      </c>
      <c r="G14" s="51">
        <v>27.43</v>
      </c>
      <c r="H14" s="3"/>
      <c r="I14" s="2"/>
      <c r="J14" s="20"/>
      <c r="K14" s="20"/>
      <c r="L14" s="20"/>
      <c r="M14" s="20"/>
      <c r="N14" s="7"/>
    </row>
    <row r="15" spans="1:14" x14ac:dyDescent="0.3">
      <c r="A15" s="62"/>
      <c r="B15" s="2">
        <f t="shared" ref="B15:G15" si="0">SUM(B7:B14)</f>
        <v>836</v>
      </c>
      <c r="C15" s="20">
        <f t="shared" si="0"/>
        <v>32.26</v>
      </c>
      <c r="D15" s="20">
        <f t="shared" si="0"/>
        <v>35.500000000000007</v>
      </c>
      <c r="E15" s="20">
        <f t="shared" si="0"/>
        <v>146.5</v>
      </c>
      <c r="F15" s="20">
        <f t="shared" si="0"/>
        <v>1034.8600000000001</v>
      </c>
      <c r="G15" s="7">
        <f t="shared" si="0"/>
        <v>112.53</v>
      </c>
      <c r="H15" s="3"/>
      <c r="I15" s="1"/>
      <c r="J15" s="16"/>
      <c r="K15" s="16"/>
      <c r="L15" s="16"/>
      <c r="M15" s="16"/>
      <c r="N15" s="4"/>
    </row>
    <row r="16" spans="1:14" x14ac:dyDescent="0.3">
      <c r="A16" s="6"/>
      <c r="B16" s="2"/>
      <c r="C16" s="20"/>
      <c r="D16" s="20"/>
      <c r="E16" s="20"/>
      <c r="F16" s="20"/>
      <c r="G16" s="7"/>
      <c r="H16" s="3"/>
      <c r="I16" s="1"/>
      <c r="J16" s="16"/>
      <c r="K16" s="16"/>
      <c r="L16" s="16"/>
      <c r="M16" s="16"/>
      <c r="N16" s="4"/>
    </row>
    <row r="17" spans="1:14" ht="16.2" thickBot="1" x14ac:dyDescent="0.35">
      <c r="A17" s="6"/>
      <c r="B17" s="1"/>
      <c r="C17" s="49"/>
      <c r="D17" s="49"/>
      <c r="E17" s="49"/>
      <c r="F17" s="49"/>
      <c r="G17" s="8"/>
      <c r="H17" s="6"/>
      <c r="I17" s="2"/>
      <c r="J17" s="20"/>
      <c r="K17" s="20"/>
      <c r="L17" s="20"/>
      <c r="M17" s="20"/>
      <c r="N17" s="7"/>
    </row>
    <row r="18" spans="1:14" ht="16.2" thickBot="1" x14ac:dyDescent="0.35">
      <c r="A18" s="89"/>
      <c r="B18" s="90"/>
      <c r="C18" s="90"/>
      <c r="D18" s="90"/>
      <c r="E18" s="90"/>
      <c r="F18" s="90"/>
      <c r="G18" s="91"/>
      <c r="H18" s="26"/>
      <c r="I18" s="24"/>
      <c r="J18" s="28"/>
      <c r="K18" s="28"/>
      <c r="L18" s="28"/>
      <c r="M18" s="28"/>
      <c r="N18" s="8"/>
    </row>
    <row r="19" spans="1:14" x14ac:dyDescent="0.3">
      <c r="A19" s="60"/>
      <c r="B19" s="1"/>
      <c r="C19" s="20"/>
      <c r="D19" s="20"/>
      <c r="E19" s="20"/>
      <c r="F19" s="20"/>
      <c r="G19" s="4"/>
      <c r="H19" s="27"/>
      <c r="I19" s="25"/>
      <c r="J19" s="29"/>
      <c r="K19" s="29"/>
      <c r="L19" s="29"/>
      <c r="M19" s="29"/>
      <c r="N19" s="5"/>
    </row>
    <row r="20" spans="1:14" x14ac:dyDescent="0.3">
      <c r="A20" s="3"/>
      <c r="B20" s="1"/>
      <c r="C20" s="20"/>
      <c r="D20" s="20"/>
      <c r="E20" s="58"/>
      <c r="F20" s="20"/>
      <c r="G20" s="4"/>
      <c r="H20" s="21"/>
      <c r="I20" s="22"/>
      <c r="J20" s="30"/>
      <c r="K20" s="30"/>
      <c r="L20" s="30"/>
      <c r="M20" s="31"/>
      <c r="N20" s="23"/>
    </row>
    <row r="21" spans="1:14" x14ac:dyDescent="0.3">
      <c r="A21" s="3"/>
      <c r="B21" s="1"/>
      <c r="C21" s="20"/>
      <c r="D21" s="20"/>
      <c r="E21" s="20"/>
      <c r="F21" s="20"/>
      <c r="G21" s="4"/>
      <c r="H21" s="3"/>
      <c r="I21" s="1"/>
      <c r="J21" s="16"/>
      <c r="K21" s="16"/>
      <c r="L21" s="16"/>
      <c r="M21" s="20"/>
      <c r="N21" s="4"/>
    </row>
    <row r="22" spans="1:14" x14ac:dyDescent="0.3">
      <c r="A22" s="3"/>
      <c r="B22" s="1"/>
      <c r="C22" s="57"/>
      <c r="D22" s="57"/>
      <c r="E22" s="57"/>
      <c r="F22" s="57"/>
      <c r="G22" s="61"/>
      <c r="H22" s="3"/>
      <c r="I22" s="1"/>
      <c r="J22" s="16"/>
      <c r="K22" s="16"/>
      <c r="L22" s="16"/>
      <c r="M22" s="20"/>
      <c r="N22" s="4"/>
    </row>
    <row r="23" spans="1:14" x14ac:dyDescent="0.3">
      <c r="A23" s="3"/>
      <c r="B23" s="1"/>
      <c r="C23" s="20"/>
      <c r="D23" s="20"/>
      <c r="E23" s="20"/>
      <c r="F23" s="20"/>
      <c r="G23" s="4"/>
      <c r="H23" s="50"/>
      <c r="I23" s="1"/>
      <c r="J23" s="16"/>
      <c r="K23" s="16"/>
      <c r="L23" s="16"/>
      <c r="M23" s="20"/>
      <c r="N23" s="4"/>
    </row>
    <row r="24" spans="1:14" x14ac:dyDescent="0.3">
      <c r="A24" s="3"/>
      <c r="B24" s="1"/>
      <c r="C24" s="20"/>
      <c r="D24" s="20"/>
      <c r="E24" s="20"/>
      <c r="F24" s="20"/>
      <c r="G24" s="4"/>
      <c r="H24" s="6"/>
      <c r="I24" s="1"/>
      <c r="J24" s="16"/>
      <c r="K24" s="16"/>
      <c r="L24" s="16"/>
      <c r="M24" s="20"/>
      <c r="N24" s="4"/>
    </row>
    <row r="25" spans="1:14" x14ac:dyDescent="0.3">
      <c r="A25" s="3"/>
      <c r="B25" s="1"/>
      <c r="C25" s="20"/>
      <c r="D25" s="20"/>
      <c r="E25" s="20"/>
      <c r="F25" s="20"/>
      <c r="G25" s="4"/>
      <c r="H25" s="3"/>
      <c r="I25" s="1"/>
      <c r="J25" s="16"/>
      <c r="K25" s="16"/>
      <c r="L25" s="16"/>
      <c r="M25" s="20"/>
      <c r="N25" s="4"/>
    </row>
    <row r="26" spans="1:14" x14ac:dyDescent="0.3">
      <c r="A26" s="3"/>
      <c r="B26" s="1"/>
      <c r="C26" s="20"/>
      <c r="D26" s="20"/>
      <c r="E26" s="20"/>
      <c r="F26" s="20"/>
      <c r="G26" s="4"/>
      <c r="H26" s="3"/>
      <c r="I26" s="1"/>
      <c r="J26" s="16"/>
      <c r="K26" s="16"/>
      <c r="L26" s="16"/>
      <c r="M26" s="20"/>
      <c r="N26" s="4"/>
    </row>
    <row r="27" spans="1:14" ht="16.2" thickBot="1" x14ac:dyDescent="0.35">
      <c r="A27" s="52"/>
      <c r="B27" s="53"/>
      <c r="C27" s="59"/>
      <c r="D27" s="59"/>
      <c r="E27" s="59"/>
      <c r="F27" s="59"/>
      <c r="G27" s="54"/>
      <c r="H27" s="12"/>
      <c r="I27" s="13"/>
      <c r="J27" s="32"/>
      <c r="K27" s="32"/>
      <c r="L27" s="32"/>
      <c r="M27" s="33"/>
      <c r="N27" s="14"/>
    </row>
    <row r="28" spans="1:14" x14ac:dyDescent="0.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</sheetData>
  <mergeCells count="9">
    <mergeCell ref="A29:N29"/>
    <mergeCell ref="A18:G18"/>
    <mergeCell ref="A6:G6"/>
    <mergeCell ref="H6:N6"/>
    <mergeCell ref="I1:N1"/>
    <mergeCell ref="I2:N2"/>
    <mergeCell ref="B4:H4"/>
    <mergeCell ref="I3:N3"/>
    <mergeCell ref="A28:N2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5" workbookViewId="0">
      <selection activeCell="J13" sqref="J13"/>
    </sheetView>
  </sheetViews>
  <sheetFormatPr defaultRowHeight="15.6" x14ac:dyDescent="0.3"/>
  <cols>
    <col min="1" max="1" width="47.33203125" style="10" customWidth="1"/>
    <col min="2" max="2" width="10.33203125" style="10" customWidth="1"/>
    <col min="3" max="4" width="4.33203125" style="38" customWidth="1"/>
    <col min="5" max="5" width="4.88671875" style="38" customWidth="1"/>
    <col min="6" max="6" width="8.109375" style="38" customWidth="1"/>
    <col min="7" max="7" width="10.33203125" style="10" customWidth="1"/>
  </cols>
  <sheetData>
    <row r="1" spans="1:7" x14ac:dyDescent="0.3">
      <c r="B1" s="34"/>
      <c r="C1" s="36"/>
      <c r="D1" s="86" t="s">
        <v>14</v>
      </c>
      <c r="E1" s="86"/>
      <c r="F1" s="86"/>
      <c r="G1" s="86"/>
    </row>
    <row r="2" spans="1:7" x14ac:dyDescent="0.3">
      <c r="B2" s="34"/>
      <c r="C2" s="36"/>
      <c r="D2" s="86"/>
      <c r="E2" s="86"/>
      <c r="F2" s="86"/>
      <c r="G2" s="86"/>
    </row>
    <row r="3" spans="1:7" x14ac:dyDescent="0.3">
      <c r="B3" s="34"/>
      <c r="C3" s="36"/>
      <c r="D3" s="86" t="s">
        <v>17</v>
      </c>
      <c r="E3" s="86"/>
      <c r="F3" s="86"/>
      <c r="G3" s="86"/>
    </row>
    <row r="4" spans="1:7" ht="16.2" thickBot="1" x14ac:dyDescent="0.35">
      <c r="A4" s="92" t="s">
        <v>24</v>
      </c>
      <c r="B4" s="92"/>
      <c r="C4" s="92"/>
      <c r="D4" s="92"/>
      <c r="E4" s="92"/>
      <c r="F4" s="92"/>
      <c r="G4" s="92"/>
    </row>
    <row r="5" spans="1:7" s="43" customFormat="1" ht="31.8" thickBot="1" x14ac:dyDescent="0.3">
      <c r="A5" s="39" t="s">
        <v>0</v>
      </c>
      <c r="B5" s="40" t="s">
        <v>12</v>
      </c>
      <c r="C5" s="37" t="s">
        <v>18</v>
      </c>
      <c r="D5" s="37" t="s">
        <v>19</v>
      </c>
      <c r="E5" s="37" t="s">
        <v>20</v>
      </c>
      <c r="F5" s="44" t="s">
        <v>1</v>
      </c>
      <c r="G5" s="42" t="s">
        <v>13</v>
      </c>
    </row>
    <row r="6" spans="1:7" ht="16.2" thickBot="1" x14ac:dyDescent="0.35">
      <c r="A6" s="89" t="s">
        <v>15</v>
      </c>
      <c r="B6" s="90"/>
      <c r="C6" s="90"/>
      <c r="D6" s="90"/>
      <c r="E6" s="90"/>
      <c r="F6" s="90"/>
      <c r="G6" s="91"/>
    </row>
    <row r="7" spans="1:7" x14ac:dyDescent="0.3">
      <c r="A7" s="3" t="s">
        <v>31</v>
      </c>
      <c r="B7" s="1">
        <v>45</v>
      </c>
      <c r="C7" s="16">
        <v>7</v>
      </c>
      <c r="D7" s="16">
        <v>7</v>
      </c>
      <c r="E7" s="16">
        <v>20.9</v>
      </c>
      <c r="F7" s="16">
        <f>(E7*4)+(D7*9)+(C7*4)</f>
        <v>174.6</v>
      </c>
      <c r="G7" s="4">
        <v>15.9</v>
      </c>
    </row>
    <row r="8" spans="1:7" x14ac:dyDescent="0.3">
      <c r="A8" s="3" t="s">
        <v>32</v>
      </c>
      <c r="B8" s="1">
        <v>205</v>
      </c>
      <c r="C8" s="46">
        <v>9.9700000000000006</v>
      </c>
      <c r="D8" s="46">
        <v>9.57</v>
      </c>
      <c r="E8" s="46">
        <v>18.559999999999999</v>
      </c>
      <c r="F8" s="46">
        <v>200.25</v>
      </c>
      <c r="G8" s="61">
        <v>11.19</v>
      </c>
    </row>
    <row r="9" spans="1:7" x14ac:dyDescent="0.3">
      <c r="A9" s="3" t="s">
        <v>33</v>
      </c>
      <c r="B9" s="1">
        <v>200</v>
      </c>
      <c r="C9" s="16">
        <v>4</v>
      </c>
      <c r="D9" s="16">
        <v>4</v>
      </c>
      <c r="E9" s="16">
        <v>19.5</v>
      </c>
      <c r="F9" s="16">
        <f>(E9*4)+(D9*9)+(C9*4)</f>
        <v>130</v>
      </c>
      <c r="G9" s="4">
        <v>8.11</v>
      </c>
    </row>
    <row r="10" spans="1:7" x14ac:dyDescent="0.3">
      <c r="A10" s="3" t="s">
        <v>8</v>
      </c>
      <c r="B10" s="1">
        <v>31</v>
      </c>
      <c r="C10" s="16">
        <v>2.2999999999999998</v>
      </c>
      <c r="D10" s="16">
        <v>0.2</v>
      </c>
      <c r="E10" s="16">
        <v>15</v>
      </c>
      <c r="F10" s="16">
        <v>71</v>
      </c>
      <c r="G10" s="4">
        <v>1.79</v>
      </c>
    </row>
    <row r="11" spans="1:7" x14ac:dyDescent="0.3">
      <c r="A11" s="6" t="s">
        <v>22</v>
      </c>
      <c r="B11" s="1">
        <v>100</v>
      </c>
      <c r="C11" s="16">
        <v>6</v>
      </c>
      <c r="D11" s="16">
        <v>3.5</v>
      </c>
      <c r="E11" s="16">
        <v>11.7</v>
      </c>
      <c r="F11" s="16">
        <f>(E11*4)+(D11*9)+(C11*4)</f>
        <v>102.3</v>
      </c>
      <c r="G11" s="4">
        <v>44.23</v>
      </c>
    </row>
    <row r="12" spans="1:7" x14ac:dyDescent="0.3">
      <c r="A12" s="6"/>
      <c r="B12" s="2">
        <f t="shared" ref="B12:G12" si="0">SUM(B7:B11)</f>
        <v>581</v>
      </c>
      <c r="C12" s="16">
        <f t="shared" si="0"/>
        <v>29.27</v>
      </c>
      <c r="D12" s="16">
        <f t="shared" si="0"/>
        <v>24.27</v>
      </c>
      <c r="E12" s="16">
        <f t="shared" si="0"/>
        <v>85.66</v>
      </c>
      <c r="F12" s="16">
        <f t="shared" si="0"/>
        <v>678.15</v>
      </c>
      <c r="G12" s="7">
        <f t="shared" si="0"/>
        <v>81.22</v>
      </c>
    </row>
    <row r="13" spans="1:7" ht="16.2" thickBot="1" x14ac:dyDescent="0.35">
      <c r="A13" s="3"/>
      <c r="B13" s="1"/>
      <c r="C13" s="20"/>
      <c r="D13" s="20"/>
      <c r="E13" s="20"/>
      <c r="F13" s="20"/>
      <c r="G13" s="4"/>
    </row>
    <row r="14" spans="1:7" ht="16.2" thickBot="1" x14ac:dyDescent="0.35">
      <c r="A14" s="89" t="s">
        <v>16</v>
      </c>
      <c r="B14" s="90"/>
      <c r="C14" s="90"/>
      <c r="D14" s="90"/>
      <c r="E14" s="90"/>
      <c r="F14" s="90"/>
      <c r="G14" s="91"/>
    </row>
    <row r="15" spans="1:7" x14ac:dyDescent="0.3">
      <c r="A15" s="3" t="s">
        <v>25</v>
      </c>
      <c r="B15" s="1">
        <v>100</v>
      </c>
      <c r="C15" s="16">
        <v>1.4</v>
      </c>
      <c r="D15" s="16">
        <v>8.4</v>
      </c>
      <c r="E15" s="16">
        <v>9.8000000000000007</v>
      </c>
      <c r="F15" s="16">
        <f>(E15*4)+(D15*9)+(C15*4)</f>
        <v>120.4</v>
      </c>
      <c r="G15" s="4">
        <v>14.95</v>
      </c>
    </row>
    <row r="16" spans="1:7" x14ac:dyDescent="0.3">
      <c r="A16" s="3" t="s">
        <v>30</v>
      </c>
      <c r="B16" s="1">
        <v>260</v>
      </c>
      <c r="C16" s="16">
        <v>2.16</v>
      </c>
      <c r="D16" s="16">
        <v>5.31</v>
      </c>
      <c r="E16" s="16">
        <v>13</v>
      </c>
      <c r="F16" s="16">
        <f>(E16*4)+(D16*9)+(C16*4)</f>
        <v>108.42999999999999</v>
      </c>
      <c r="G16" s="4">
        <v>13.93</v>
      </c>
    </row>
    <row r="17" spans="1:7" x14ac:dyDescent="0.3">
      <c r="A17" s="3" t="s">
        <v>34</v>
      </c>
      <c r="B17" s="1">
        <v>100</v>
      </c>
      <c r="C17" s="16">
        <v>19</v>
      </c>
      <c r="D17" s="16">
        <v>18</v>
      </c>
      <c r="E17" s="16">
        <v>35</v>
      </c>
      <c r="F17" s="16">
        <f>(E17*4)+(D17*9)+(C17*4)</f>
        <v>378</v>
      </c>
      <c r="G17" s="4">
        <v>44.54</v>
      </c>
    </row>
    <row r="18" spans="1:7" x14ac:dyDescent="0.3">
      <c r="A18" s="3" t="s">
        <v>27</v>
      </c>
      <c r="B18" s="1">
        <v>180</v>
      </c>
      <c r="C18" s="45">
        <v>6.1</v>
      </c>
      <c r="D18" s="16">
        <v>6.2</v>
      </c>
      <c r="E18" s="16">
        <v>42</v>
      </c>
      <c r="F18" s="16">
        <f>(E18*4)+(D18*9)+(C18*4)</f>
        <v>248.20000000000002</v>
      </c>
      <c r="G18" s="4">
        <v>14.16</v>
      </c>
    </row>
    <row r="19" spans="1:7" x14ac:dyDescent="0.3">
      <c r="A19" s="3" t="s">
        <v>28</v>
      </c>
      <c r="B19" s="1">
        <v>50</v>
      </c>
      <c r="C19" s="45">
        <v>2.5</v>
      </c>
      <c r="D19" s="16">
        <v>2.5</v>
      </c>
      <c r="E19" s="16">
        <v>6.5</v>
      </c>
      <c r="F19" s="16">
        <f>(E19*4)+(D19*9)+(C19*4)</f>
        <v>58.5</v>
      </c>
      <c r="G19" s="4">
        <v>1.83</v>
      </c>
    </row>
    <row r="20" spans="1:7" x14ac:dyDescent="0.3">
      <c r="A20" s="3" t="s">
        <v>29</v>
      </c>
      <c r="B20" s="1">
        <v>200</v>
      </c>
      <c r="C20" s="16">
        <v>0</v>
      </c>
      <c r="D20" s="16">
        <v>0</v>
      </c>
      <c r="E20" s="16">
        <v>23</v>
      </c>
      <c r="F20" s="16">
        <v>92</v>
      </c>
      <c r="G20" s="4">
        <v>5.81</v>
      </c>
    </row>
    <row r="21" spans="1:7" x14ac:dyDescent="0.3">
      <c r="A21" s="3" t="s">
        <v>8</v>
      </c>
      <c r="B21" s="1">
        <v>31</v>
      </c>
      <c r="C21" s="16">
        <v>2.2999999999999998</v>
      </c>
      <c r="D21" s="16">
        <v>0.2</v>
      </c>
      <c r="E21" s="16">
        <v>15</v>
      </c>
      <c r="F21" s="16">
        <f>(E21*4)+(D21*9)+(C21*4)</f>
        <v>71</v>
      </c>
      <c r="G21" s="4">
        <v>1.79</v>
      </c>
    </row>
    <row r="22" spans="1:7" x14ac:dyDescent="0.3">
      <c r="A22" s="3" t="s">
        <v>9</v>
      </c>
      <c r="B22" s="1">
        <v>25</v>
      </c>
      <c r="C22" s="16">
        <v>1.6</v>
      </c>
      <c r="D22" s="16">
        <v>1</v>
      </c>
      <c r="E22" s="16">
        <v>9.6</v>
      </c>
      <c r="F22" s="16">
        <v>54</v>
      </c>
      <c r="G22" s="4">
        <v>1.5</v>
      </c>
    </row>
    <row r="23" spans="1:7" x14ac:dyDescent="0.3">
      <c r="A23" s="62"/>
      <c r="B23" s="2">
        <f t="shared" ref="B23:G23" si="1">SUM(B15:B22)</f>
        <v>946</v>
      </c>
      <c r="C23" s="16">
        <f t="shared" si="1"/>
        <v>35.059999999999995</v>
      </c>
      <c r="D23" s="16">
        <f t="shared" si="1"/>
        <v>41.610000000000007</v>
      </c>
      <c r="E23" s="16">
        <f t="shared" si="1"/>
        <v>153.9</v>
      </c>
      <c r="F23" s="16">
        <f t="shared" si="1"/>
        <v>1130.53</v>
      </c>
      <c r="G23" s="7">
        <f t="shared" si="1"/>
        <v>98.51</v>
      </c>
    </row>
    <row r="24" spans="1:7" x14ac:dyDescent="0.3">
      <c r="A24" s="80"/>
      <c r="B24" s="66"/>
      <c r="C24" s="64"/>
      <c r="D24" s="64"/>
      <c r="E24" s="64"/>
      <c r="F24" s="64"/>
      <c r="G24" s="81"/>
    </row>
    <row r="25" spans="1:7" ht="16.2" thickBot="1" x14ac:dyDescent="0.35">
      <c r="A25" s="52"/>
      <c r="B25" s="67"/>
      <c r="C25" s="55"/>
      <c r="D25" s="55"/>
      <c r="E25" s="55"/>
      <c r="F25" s="55" t="s">
        <v>10</v>
      </c>
      <c r="G25" s="54">
        <f>G12+G23</f>
        <v>179.73000000000002</v>
      </c>
    </row>
    <row r="26" spans="1:7" x14ac:dyDescent="0.3">
      <c r="A26" s="93" t="s">
        <v>21</v>
      </c>
      <c r="B26" s="93"/>
      <c r="C26" s="93"/>
      <c r="D26" s="93"/>
      <c r="E26" s="93"/>
      <c r="F26" s="93"/>
      <c r="G26" s="93"/>
    </row>
    <row r="27" spans="1:7" x14ac:dyDescent="0.3">
      <c r="A27" s="88" t="s">
        <v>6</v>
      </c>
      <c r="B27" s="88"/>
      <c r="C27" s="88"/>
      <c r="D27" s="88"/>
      <c r="E27" s="88"/>
      <c r="F27" s="88"/>
      <c r="G27" s="88"/>
    </row>
  </sheetData>
  <mergeCells count="7">
    <mergeCell ref="A27:G27"/>
    <mergeCell ref="A14:G14"/>
    <mergeCell ref="A4:G4"/>
    <mergeCell ref="D1:G2"/>
    <mergeCell ref="D3:G3"/>
    <mergeCell ref="A6:G6"/>
    <mergeCell ref="A26:G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3" zoomScale="85" workbookViewId="0">
      <selection activeCell="E11" sqref="E11"/>
    </sheetView>
  </sheetViews>
  <sheetFormatPr defaultRowHeight="15.6" x14ac:dyDescent="0.3"/>
  <cols>
    <col min="1" max="1" width="24.6640625" style="10" customWidth="1"/>
    <col min="2" max="2" width="10.33203125" style="10" customWidth="1"/>
    <col min="3" max="4" width="3.109375" style="18" bestFit="1" customWidth="1"/>
    <col min="5" max="5" width="4.109375" style="18" bestFit="1" customWidth="1"/>
    <col min="6" max="6" width="5.6640625" style="18" bestFit="1" customWidth="1"/>
    <col min="7" max="7" width="9.88671875" style="15" customWidth="1"/>
    <col min="8" max="8" width="25" style="10" customWidth="1"/>
    <col min="9" max="9" width="9.6640625" style="10" customWidth="1"/>
    <col min="10" max="11" width="3.5546875" style="19" bestFit="1" customWidth="1"/>
    <col min="12" max="12" width="4.6640625" style="19" bestFit="1" customWidth="1"/>
    <col min="13" max="13" width="5.88671875" style="19" bestFit="1" customWidth="1"/>
    <col min="14" max="14" width="9.88671875" style="15" bestFit="1" customWidth="1"/>
  </cols>
  <sheetData>
    <row r="1" spans="1:14" x14ac:dyDescent="0.3">
      <c r="A1" s="9"/>
      <c r="I1" s="84"/>
      <c r="J1" s="84"/>
      <c r="K1" s="84"/>
      <c r="L1" s="84"/>
      <c r="M1" s="84"/>
      <c r="N1" s="84"/>
    </row>
    <row r="2" spans="1:14" x14ac:dyDescent="0.3">
      <c r="I2" s="84" t="s">
        <v>14</v>
      </c>
      <c r="J2" s="84"/>
      <c r="K2" s="84"/>
      <c r="L2" s="84"/>
      <c r="M2" s="84"/>
      <c r="N2" s="84"/>
    </row>
    <row r="3" spans="1:14" x14ac:dyDescent="0.3">
      <c r="I3" s="86" t="s">
        <v>3</v>
      </c>
      <c r="J3" s="86"/>
      <c r="K3" s="86"/>
      <c r="L3" s="86"/>
      <c r="M3" s="86"/>
      <c r="N3" s="86"/>
    </row>
    <row r="4" spans="1:14" ht="16.2" thickBot="1" x14ac:dyDescent="0.35">
      <c r="B4" s="85" t="s">
        <v>39</v>
      </c>
      <c r="C4" s="85"/>
      <c r="D4" s="85"/>
      <c r="E4" s="85"/>
      <c r="F4" s="85"/>
      <c r="G4" s="85"/>
      <c r="H4" s="85"/>
    </row>
    <row r="5" spans="1:14" s="43" customFormat="1" ht="32.25" customHeight="1" thickBot="1" x14ac:dyDescent="0.3">
      <c r="A5" s="39" t="s">
        <v>0</v>
      </c>
      <c r="B5" s="40" t="s">
        <v>12</v>
      </c>
      <c r="C5" s="35" t="s">
        <v>18</v>
      </c>
      <c r="D5" s="35" t="s">
        <v>19</v>
      </c>
      <c r="E5" s="35" t="s">
        <v>20</v>
      </c>
      <c r="F5" s="41" t="s">
        <v>1</v>
      </c>
      <c r="G5" s="42" t="s">
        <v>13</v>
      </c>
      <c r="H5" s="39" t="s">
        <v>0</v>
      </c>
      <c r="I5" s="40" t="s">
        <v>12</v>
      </c>
      <c r="J5" s="35" t="s">
        <v>18</v>
      </c>
      <c r="K5" s="35" t="s">
        <v>19</v>
      </c>
      <c r="L5" s="35" t="s">
        <v>20</v>
      </c>
      <c r="M5" s="41" t="s">
        <v>1</v>
      </c>
      <c r="N5" s="42" t="s">
        <v>13</v>
      </c>
    </row>
    <row r="6" spans="1:14" ht="16.2" thickBot="1" x14ac:dyDescent="0.35">
      <c r="A6" s="89" t="s">
        <v>2</v>
      </c>
      <c r="B6" s="90"/>
      <c r="C6" s="90"/>
      <c r="D6" s="90"/>
      <c r="E6" s="90"/>
      <c r="F6" s="90"/>
      <c r="G6" s="91"/>
      <c r="H6" s="89" t="s">
        <v>4</v>
      </c>
      <c r="I6" s="90"/>
      <c r="J6" s="90"/>
      <c r="K6" s="90"/>
      <c r="L6" s="90"/>
      <c r="M6" s="90"/>
      <c r="N6" s="91"/>
    </row>
    <row r="7" spans="1:14" x14ac:dyDescent="0.3">
      <c r="A7" s="6" t="s">
        <v>35</v>
      </c>
      <c r="B7" s="1">
        <v>60</v>
      </c>
      <c r="C7" s="20">
        <v>0.79</v>
      </c>
      <c r="D7" s="20">
        <v>6.04</v>
      </c>
      <c r="E7" s="20">
        <v>2.84</v>
      </c>
      <c r="F7" s="20">
        <f>(E7*4)+(D7*9)+(C7*4)</f>
        <v>68.88</v>
      </c>
      <c r="G7" s="4">
        <v>8.0299999999999994</v>
      </c>
      <c r="H7" s="6" t="s">
        <v>35</v>
      </c>
      <c r="I7" s="1">
        <v>60</v>
      </c>
      <c r="J7" s="16">
        <v>0.79</v>
      </c>
      <c r="K7" s="16">
        <v>6.04</v>
      </c>
      <c r="L7" s="20">
        <v>2.84</v>
      </c>
      <c r="M7" s="20">
        <f>(L7*4)+(K7*9)+(J7*4)</f>
        <v>68.88</v>
      </c>
      <c r="N7" s="4">
        <v>8.0299999999999994</v>
      </c>
    </row>
    <row r="8" spans="1:14" x14ac:dyDescent="0.3">
      <c r="A8" s="6" t="s">
        <v>36</v>
      </c>
      <c r="B8" s="1">
        <v>120</v>
      </c>
      <c r="C8" s="20">
        <v>19</v>
      </c>
      <c r="D8" s="20">
        <v>13</v>
      </c>
      <c r="E8" s="20">
        <v>23</v>
      </c>
      <c r="F8" s="20">
        <f>(E8*4)+(D8*9)+(C8*4)</f>
        <v>285</v>
      </c>
      <c r="G8" s="4">
        <v>37.81</v>
      </c>
      <c r="H8" s="6" t="s">
        <v>36</v>
      </c>
      <c r="I8" s="1">
        <v>100</v>
      </c>
      <c r="J8" s="16">
        <v>16</v>
      </c>
      <c r="K8" s="16">
        <v>10.9</v>
      </c>
      <c r="L8" s="20">
        <v>18.8</v>
      </c>
      <c r="M8" s="20">
        <f>(L8*4)+(K8*9)+(J8*4)</f>
        <v>237.3</v>
      </c>
      <c r="N8" s="4">
        <v>31.62</v>
      </c>
    </row>
    <row r="9" spans="1:14" x14ac:dyDescent="0.3">
      <c r="A9" s="3" t="s">
        <v>23</v>
      </c>
      <c r="B9" s="1">
        <v>150</v>
      </c>
      <c r="C9" s="47">
        <v>2.97</v>
      </c>
      <c r="D9" s="47">
        <v>5.3</v>
      </c>
      <c r="E9" s="47">
        <v>26.1</v>
      </c>
      <c r="F9" s="48">
        <v>164</v>
      </c>
      <c r="G9" s="56">
        <v>17.68</v>
      </c>
      <c r="H9" s="3" t="s">
        <v>23</v>
      </c>
      <c r="I9" s="1">
        <v>150</v>
      </c>
      <c r="J9" s="68">
        <v>2.97</v>
      </c>
      <c r="K9" s="68">
        <v>5.3</v>
      </c>
      <c r="L9" s="47">
        <v>26.1</v>
      </c>
      <c r="M9" s="48">
        <v>164</v>
      </c>
      <c r="N9" s="56">
        <v>17.68</v>
      </c>
    </row>
    <row r="10" spans="1:14" x14ac:dyDescent="0.3">
      <c r="A10" s="6" t="s">
        <v>37</v>
      </c>
      <c r="B10" s="1">
        <v>200</v>
      </c>
      <c r="C10" s="20">
        <v>0.5</v>
      </c>
      <c r="D10" s="20">
        <v>0.5</v>
      </c>
      <c r="E10" s="20">
        <v>20</v>
      </c>
      <c r="F10" s="20">
        <f>(E10*4)+(D10*9)+(C10*4)</f>
        <v>86.5</v>
      </c>
      <c r="G10" s="4">
        <v>10.28</v>
      </c>
      <c r="H10" s="6" t="s">
        <v>37</v>
      </c>
      <c r="I10" s="1">
        <v>200</v>
      </c>
      <c r="J10" s="16">
        <v>0.5</v>
      </c>
      <c r="K10" s="16">
        <v>0.5</v>
      </c>
      <c r="L10" s="20">
        <v>20</v>
      </c>
      <c r="M10" s="20">
        <f>(L10*4)+(K10*9)+(J10*4)</f>
        <v>86.5</v>
      </c>
      <c r="N10" s="4">
        <v>10.28</v>
      </c>
    </row>
    <row r="11" spans="1:14" x14ac:dyDescent="0.3">
      <c r="A11" s="3" t="s">
        <v>8</v>
      </c>
      <c r="B11" s="1">
        <v>31</v>
      </c>
      <c r="C11" s="20">
        <v>2.2999999999999998</v>
      </c>
      <c r="D11" s="20">
        <v>0.2</v>
      </c>
      <c r="E11" s="20">
        <v>15</v>
      </c>
      <c r="F11" s="20">
        <f>(E11*4)+(D11*9)+(C11*4)</f>
        <v>71</v>
      </c>
      <c r="G11" s="4">
        <v>1.79</v>
      </c>
      <c r="H11" s="3" t="s">
        <v>8</v>
      </c>
      <c r="I11" s="1">
        <v>31</v>
      </c>
      <c r="J11" s="16">
        <v>2.2999999999999998</v>
      </c>
      <c r="K11" s="16">
        <v>0.2</v>
      </c>
      <c r="L11" s="20">
        <v>15</v>
      </c>
      <c r="M11" s="20">
        <f>(L11*4)+(K11*9)+(J11*4)</f>
        <v>71</v>
      </c>
      <c r="N11" s="4">
        <v>1.79</v>
      </c>
    </row>
    <row r="12" spans="1:14" x14ac:dyDescent="0.3">
      <c r="A12" s="3" t="s">
        <v>9</v>
      </c>
      <c r="B12" s="1">
        <v>25</v>
      </c>
      <c r="C12" s="20">
        <v>1.6</v>
      </c>
      <c r="D12" s="20">
        <v>1</v>
      </c>
      <c r="E12" s="20">
        <v>9.6</v>
      </c>
      <c r="F12" s="20">
        <v>54</v>
      </c>
      <c r="G12" s="4">
        <v>1.5</v>
      </c>
      <c r="H12" s="3" t="s">
        <v>9</v>
      </c>
      <c r="I12" s="1">
        <v>25</v>
      </c>
      <c r="J12" s="16">
        <v>1.6</v>
      </c>
      <c r="K12" s="16">
        <v>1</v>
      </c>
      <c r="L12" s="20">
        <v>9.6</v>
      </c>
      <c r="M12" s="20">
        <v>54</v>
      </c>
      <c r="N12" s="4">
        <v>1.5</v>
      </c>
    </row>
    <row r="13" spans="1:14" x14ac:dyDescent="0.3">
      <c r="A13" s="6" t="s">
        <v>11</v>
      </c>
      <c r="B13" s="1">
        <v>200</v>
      </c>
      <c r="C13" s="20">
        <v>0.3</v>
      </c>
      <c r="D13" s="20">
        <v>0.2</v>
      </c>
      <c r="E13" s="20">
        <v>21.7</v>
      </c>
      <c r="F13" s="20">
        <v>90</v>
      </c>
      <c r="G13" s="82">
        <v>27.43</v>
      </c>
      <c r="H13" s="3"/>
      <c r="I13" s="2">
        <f t="shared" ref="I13:N13" si="0">SUM(I6:I12)</f>
        <v>566</v>
      </c>
      <c r="J13" s="16">
        <f t="shared" si="0"/>
        <v>24.16</v>
      </c>
      <c r="K13" s="16">
        <f t="shared" si="0"/>
        <v>23.94</v>
      </c>
      <c r="L13" s="20">
        <f t="shared" si="0"/>
        <v>92.34</v>
      </c>
      <c r="M13" s="20">
        <f t="shared" si="0"/>
        <v>681.68000000000006</v>
      </c>
      <c r="N13" s="5">
        <f t="shared" si="0"/>
        <v>70.900000000000006</v>
      </c>
    </row>
    <row r="14" spans="1:14" x14ac:dyDescent="0.3">
      <c r="A14" s="6" t="s">
        <v>40</v>
      </c>
      <c r="B14" s="1">
        <v>190</v>
      </c>
      <c r="C14" s="20"/>
      <c r="D14" s="20"/>
      <c r="E14" s="20"/>
      <c r="F14" s="20"/>
      <c r="G14" s="82">
        <v>75.400000000000006</v>
      </c>
      <c r="H14" s="3"/>
      <c r="I14" s="2"/>
      <c r="J14" s="17"/>
      <c r="K14" s="17"/>
      <c r="L14" s="17"/>
      <c r="M14" s="17"/>
      <c r="N14" s="5"/>
    </row>
    <row r="15" spans="1:14" x14ac:dyDescent="0.3">
      <c r="A15" s="6"/>
      <c r="B15" s="2">
        <v>716</v>
      </c>
      <c r="C15" s="20">
        <f>SUM(C7:C13)</f>
        <v>27.46</v>
      </c>
      <c r="D15" s="20">
        <f>SUM(D7:D13)</f>
        <v>26.24</v>
      </c>
      <c r="E15" s="20">
        <f>SUM(E7:E13)</f>
        <v>118.24</v>
      </c>
      <c r="F15" s="20">
        <f>SUM(F7:F13)</f>
        <v>819.38</v>
      </c>
      <c r="G15" s="7">
        <f>SUM(G7:G14)</f>
        <v>179.92000000000002</v>
      </c>
      <c r="H15" s="6"/>
      <c r="I15" s="2"/>
      <c r="J15" s="20"/>
      <c r="K15" s="20"/>
      <c r="L15" s="20"/>
      <c r="M15" s="20"/>
      <c r="N15" s="7"/>
    </row>
    <row r="16" spans="1:14" x14ac:dyDescent="0.3">
      <c r="A16" s="62"/>
      <c r="B16" s="2"/>
      <c r="C16" s="16"/>
      <c r="D16" s="16"/>
      <c r="E16" s="16"/>
      <c r="F16" s="16"/>
      <c r="G16" s="7"/>
      <c r="H16" s="11"/>
      <c r="I16" s="2"/>
      <c r="J16" s="16"/>
      <c r="K16" s="16"/>
      <c r="L16" s="16"/>
      <c r="M16" s="20"/>
      <c r="N16" s="7"/>
    </row>
    <row r="17" spans="1:14" ht="16.2" thickBot="1" x14ac:dyDescent="0.35">
      <c r="A17" s="94" t="s">
        <v>5</v>
      </c>
      <c r="B17" s="92"/>
      <c r="C17" s="92"/>
      <c r="D17" s="92"/>
      <c r="E17" s="92"/>
      <c r="F17" s="92"/>
      <c r="G17" s="95"/>
      <c r="H17" s="26"/>
      <c r="I17" s="24"/>
      <c r="J17" s="28"/>
      <c r="K17" s="28"/>
      <c r="L17" s="28"/>
      <c r="M17" s="28"/>
      <c r="N17" s="8"/>
    </row>
    <row r="18" spans="1:14" x14ac:dyDescent="0.3">
      <c r="A18" s="6" t="s">
        <v>35</v>
      </c>
      <c r="B18" s="1">
        <v>60</v>
      </c>
      <c r="C18" s="20">
        <v>0.79</v>
      </c>
      <c r="D18" s="20">
        <v>6.04</v>
      </c>
      <c r="E18" s="20">
        <v>2.84</v>
      </c>
      <c r="F18" s="20">
        <f>(E18*4)+(D18*9)+(C18*4)</f>
        <v>68.88</v>
      </c>
      <c r="G18" s="4">
        <v>8.0299999999999994</v>
      </c>
      <c r="H18" s="27"/>
      <c r="I18" s="25"/>
      <c r="J18" s="29"/>
      <c r="K18" s="29"/>
      <c r="L18" s="29"/>
      <c r="M18" s="29"/>
      <c r="N18" s="5"/>
    </row>
    <row r="19" spans="1:14" ht="31.2" x14ac:dyDescent="0.3">
      <c r="A19" s="60" t="s">
        <v>38</v>
      </c>
      <c r="B19" s="1">
        <v>212.5</v>
      </c>
      <c r="C19" s="20">
        <v>4.8</v>
      </c>
      <c r="D19" s="20">
        <v>6.38</v>
      </c>
      <c r="E19" s="20">
        <v>10.4</v>
      </c>
      <c r="F19" s="20">
        <f>(E19*4)+(D19*9)+(C19*4)</f>
        <v>118.22000000000001</v>
      </c>
      <c r="G19" s="4">
        <v>15.14</v>
      </c>
      <c r="H19" s="21"/>
      <c r="I19" s="22"/>
      <c r="J19" s="30"/>
      <c r="K19" s="30"/>
      <c r="L19" s="30"/>
      <c r="M19" s="31"/>
      <c r="N19" s="23"/>
    </row>
    <row r="20" spans="1:14" x14ac:dyDescent="0.3">
      <c r="A20" s="6" t="s">
        <v>36</v>
      </c>
      <c r="B20" s="1">
        <v>100</v>
      </c>
      <c r="C20" s="20">
        <v>16</v>
      </c>
      <c r="D20" s="20">
        <v>10.9</v>
      </c>
      <c r="E20" s="20">
        <v>18.8</v>
      </c>
      <c r="F20" s="20">
        <f>(E20*4)+(D20*9)+(C20*4)</f>
        <v>237.3</v>
      </c>
      <c r="G20" s="4">
        <v>31.62</v>
      </c>
      <c r="H20" s="3"/>
      <c r="I20" s="1"/>
      <c r="J20" s="16"/>
      <c r="K20" s="16"/>
      <c r="L20" s="16"/>
      <c r="M20" s="20"/>
      <c r="N20" s="4"/>
    </row>
    <row r="21" spans="1:14" x14ac:dyDescent="0.3">
      <c r="A21" s="3" t="s">
        <v>23</v>
      </c>
      <c r="B21" s="1">
        <v>150</v>
      </c>
      <c r="C21" s="47">
        <v>2.97</v>
      </c>
      <c r="D21" s="47">
        <v>5.3</v>
      </c>
      <c r="E21" s="47">
        <v>26.1</v>
      </c>
      <c r="F21" s="48">
        <v>164</v>
      </c>
      <c r="G21" s="56">
        <v>17.68</v>
      </c>
      <c r="H21" s="3"/>
      <c r="I21" s="1"/>
      <c r="J21" s="16"/>
      <c r="K21" s="16"/>
      <c r="L21" s="16"/>
      <c r="M21" s="20"/>
      <c r="N21" s="4"/>
    </row>
    <row r="22" spans="1:14" x14ac:dyDescent="0.3">
      <c r="A22" s="6" t="s">
        <v>37</v>
      </c>
      <c r="B22" s="1">
        <v>200</v>
      </c>
      <c r="C22" s="20">
        <v>0.5</v>
      </c>
      <c r="D22" s="20">
        <v>0.5</v>
      </c>
      <c r="E22" s="20">
        <v>20</v>
      </c>
      <c r="F22" s="20">
        <f>(E22*4)+(D22*9)+(C22*4)</f>
        <v>86.5</v>
      </c>
      <c r="G22" s="4">
        <v>10.28</v>
      </c>
      <c r="H22" s="50"/>
      <c r="I22" s="1"/>
      <c r="J22" s="16"/>
      <c r="K22" s="16"/>
      <c r="L22" s="16"/>
      <c r="M22" s="20"/>
      <c r="N22" s="4"/>
    </row>
    <row r="23" spans="1:14" x14ac:dyDescent="0.3">
      <c r="A23" s="3" t="s">
        <v>8</v>
      </c>
      <c r="B23" s="1">
        <v>31</v>
      </c>
      <c r="C23" s="20">
        <v>2.2999999999999998</v>
      </c>
      <c r="D23" s="20">
        <v>0.2</v>
      </c>
      <c r="E23" s="20">
        <v>15</v>
      </c>
      <c r="F23" s="20">
        <f>(E23*4)+(D23*9)+(C23*4)</f>
        <v>71</v>
      </c>
      <c r="G23" s="4">
        <v>1.79</v>
      </c>
      <c r="H23" s="6"/>
      <c r="I23" s="1"/>
      <c r="J23" s="16"/>
      <c r="K23" s="16"/>
      <c r="L23" s="16"/>
      <c r="M23" s="20"/>
      <c r="N23" s="4"/>
    </row>
    <row r="24" spans="1:14" x14ac:dyDescent="0.3">
      <c r="A24" s="3" t="s">
        <v>9</v>
      </c>
      <c r="B24" s="1">
        <v>25</v>
      </c>
      <c r="C24" s="20">
        <v>1.6</v>
      </c>
      <c r="D24" s="20">
        <v>1</v>
      </c>
      <c r="E24" s="20">
        <v>9.6</v>
      </c>
      <c r="F24" s="20">
        <v>54</v>
      </c>
      <c r="G24" s="4">
        <v>1.5</v>
      </c>
      <c r="H24" s="3"/>
      <c r="I24" s="1"/>
      <c r="J24" s="16"/>
      <c r="K24" s="16"/>
      <c r="L24" s="16"/>
      <c r="M24" s="20"/>
      <c r="N24" s="4"/>
    </row>
    <row r="25" spans="1:14" x14ac:dyDescent="0.3">
      <c r="A25" s="6" t="s">
        <v>11</v>
      </c>
      <c r="B25" s="1">
        <v>200</v>
      </c>
      <c r="C25" s="20">
        <v>0.3</v>
      </c>
      <c r="D25" s="20">
        <v>0.2</v>
      </c>
      <c r="E25" s="20">
        <v>21.7</v>
      </c>
      <c r="F25" s="20">
        <v>90</v>
      </c>
      <c r="G25" s="82">
        <v>27.43</v>
      </c>
      <c r="H25" s="3"/>
      <c r="I25" s="1"/>
      <c r="J25" s="16"/>
      <c r="K25" s="16"/>
      <c r="L25" s="16"/>
      <c r="M25" s="20"/>
      <c r="N25" s="4"/>
    </row>
    <row r="26" spans="1:14" x14ac:dyDescent="0.3">
      <c r="A26" s="6" t="s">
        <v>40</v>
      </c>
      <c r="B26" s="1">
        <v>190</v>
      </c>
      <c r="C26" s="20"/>
      <c r="D26" s="20"/>
      <c r="E26" s="20"/>
      <c r="F26" s="20"/>
      <c r="G26" s="82">
        <v>75.400000000000006</v>
      </c>
      <c r="H26" s="69"/>
      <c r="I26" s="65"/>
      <c r="J26" s="70"/>
      <c r="K26" s="70"/>
      <c r="L26" s="70"/>
      <c r="M26" s="71"/>
      <c r="N26" s="72"/>
    </row>
    <row r="27" spans="1:14" ht="16.2" thickBot="1" x14ac:dyDescent="0.35">
      <c r="A27" s="83"/>
      <c r="B27" s="67">
        <f t="shared" ref="B27:G27" si="1">SUM(B18:B26)</f>
        <v>1168.5</v>
      </c>
      <c r="C27" s="59">
        <f t="shared" si="1"/>
        <v>29.26</v>
      </c>
      <c r="D27" s="59">
        <f t="shared" si="1"/>
        <v>30.52</v>
      </c>
      <c r="E27" s="59">
        <f t="shared" si="1"/>
        <v>124.44</v>
      </c>
      <c r="F27" s="59">
        <f t="shared" si="1"/>
        <v>889.90000000000009</v>
      </c>
      <c r="G27" s="54">
        <f t="shared" si="1"/>
        <v>188.87</v>
      </c>
      <c r="H27" s="12"/>
      <c r="I27" s="13"/>
      <c r="J27" s="32"/>
      <c r="K27" s="32"/>
      <c r="L27" s="32"/>
      <c r="M27" s="33"/>
      <c r="N27" s="14"/>
    </row>
    <row r="28" spans="1:14" x14ac:dyDescent="0.3">
      <c r="A28" s="87" t="s">
        <v>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x14ac:dyDescent="0.3">
      <c r="A29" s="88" t="s">
        <v>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</sheetData>
  <mergeCells count="9">
    <mergeCell ref="I1:N1"/>
    <mergeCell ref="I2:N2"/>
    <mergeCell ref="B4:H4"/>
    <mergeCell ref="I3:N3"/>
    <mergeCell ref="A28:N28"/>
    <mergeCell ref="A29:N29"/>
    <mergeCell ref="A17:G17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75" workbookViewId="0">
      <selection activeCell="J17" sqref="J17"/>
    </sheetView>
  </sheetViews>
  <sheetFormatPr defaultRowHeight="15.6" x14ac:dyDescent="0.3"/>
  <cols>
    <col min="1" max="1" width="39.88671875" style="10" customWidth="1"/>
    <col min="2" max="2" width="10.33203125" style="10" customWidth="1"/>
    <col min="3" max="4" width="4.33203125" style="38" customWidth="1"/>
    <col min="5" max="5" width="4.88671875" style="38" customWidth="1"/>
    <col min="6" max="6" width="7" style="38" bestFit="1" customWidth="1"/>
    <col min="7" max="7" width="10.33203125" style="10" customWidth="1"/>
  </cols>
  <sheetData>
    <row r="1" spans="1:7" x14ac:dyDescent="0.3">
      <c r="B1" s="34"/>
      <c r="C1" s="36"/>
      <c r="D1" s="86" t="s">
        <v>14</v>
      </c>
      <c r="E1" s="86"/>
      <c r="F1" s="86"/>
      <c r="G1" s="86"/>
    </row>
    <row r="2" spans="1:7" x14ac:dyDescent="0.3">
      <c r="B2" s="34"/>
      <c r="C2" s="36"/>
      <c r="D2" s="86"/>
      <c r="E2" s="86"/>
      <c r="F2" s="86"/>
      <c r="G2" s="86"/>
    </row>
    <row r="3" spans="1:7" x14ac:dyDescent="0.3">
      <c r="B3" s="34"/>
      <c r="C3" s="36"/>
      <c r="D3" s="86" t="s">
        <v>17</v>
      </c>
      <c r="E3" s="86"/>
      <c r="F3" s="86"/>
      <c r="G3" s="86"/>
    </row>
    <row r="4" spans="1:7" ht="16.2" thickBot="1" x14ac:dyDescent="0.35">
      <c r="A4" s="92" t="s">
        <v>47</v>
      </c>
      <c r="B4" s="92"/>
      <c r="C4" s="92"/>
      <c r="D4" s="92"/>
      <c r="E4" s="92"/>
      <c r="F4" s="92"/>
      <c r="G4" s="92"/>
    </row>
    <row r="5" spans="1:7" s="43" customFormat="1" ht="31.8" thickBot="1" x14ac:dyDescent="0.3">
      <c r="A5" s="39" t="s">
        <v>0</v>
      </c>
      <c r="B5" s="40" t="s">
        <v>12</v>
      </c>
      <c r="C5" s="37" t="s">
        <v>18</v>
      </c>
      <c r="D5" s="37" t="s">
        <v>19</v>
      </c>
      <c r="E5" s="37" t="s">
        <v>20</v>
      </c>
      <c r="F5" s="44" t="s">
        <v>1</v>
      </c>
      <c r="G5" s="42" t="s">
        <v>13</v>
      </c>
    </row>
    <row r="6" spans="1:7" ht="16.2" thickBot="1" x14ac:dyDescent="0.35">
      <c r="A6" s="89" t="s">
        <v>15</v>
      </c>
      <c r="B6" s="90"/>
      <c r="C6" s="90"/>
      <c r="D6" s="90"/>
      <c r="E6" s="90"/>
      <c r="F6" s="90"/>
      <c r="G6" s="91"/>
    </row>
    <row r="7" spans="1:7" x14ac:dyDescent="0.3">
      <c r="A7" s="3" t="s">
        <v>41</v>
      </c>
      <c r="B7" s="1">
        <v>50</v>
      </c>
      <c r="C7" s="57">
        <v>0.55000000000000004</v>
      </c>
      <c r="D7" s="57">
        <v>0</v>
      </c>
      <c r="E7" s="57">
        <v>2.1</v>
      </c>
      <c r="F7" s="57">
        <v>10</v>
      </c>
      <c r="G7" s="61">
        <v>10.61</v>
      </c>
    </row>
    <row r="8" spans="1:7" x14ac:dyDescent="0.3">
      <c r="A8" s="3" t="s">
        <v>42</v>
      </c>
      <c r="B8" s="1">
        <v>100</v>
      </c>
      <c r="C8" s="20">
        <v>17</v>
      </c>
      <c r="D8" s="20">
        <v>15</v>
      </c>
      <c r="E8" s="20">
        <v>25</v>
      </c>
      <c r="F8" s="20">
        <f>(E8*4)+(D8*9)+(C8*4)</f>
        <v>303</v>
      </c>
      <c r="G8" s="4">
        <v>42.15</v>
      </c>
    </row>
    <row r="9" spans="1:7" x14ac:dyDescent="0.3">
      <c r="A9" s="3" t="s">
        <v>43</v>
      </c>
      <c r="B9" s="1">
        <v>180</v>
      </c>
      <c r="C9" s="20">
        <v>6.5</v>
      </c>
      <c r="D9" s="20">
        <v>6.5</v>
      </c>
      <c r="E9" s="20">
        <v>45</v>
      </c>
      <c r="F9" s="20">
        <f>(E9*4)+(D9*9)+(C9*4)</f>
        <v>264.5</v>
      </c>
      <c r="G9" s="4">
        <v>10.29</v>
      </c>
    </row>
    <row r="10" spans="1:7" x14ac:dyDescent="0.3">
      <c r="A10" s="3" t="s">
        <v>44</v>
      </c>
      <c r="B10" s="1">
        <v>200</v>
      </c>
      <c r="C10" s="20">
        <v>0.5</v>
      </c>
      <c r="D10" s="20">
        <v>0.1</v>
      </c>
      <c r="E10" s="20">
        <v>17</v>
      </c>
      <c r="F10" s="20">
        <f>(E10*4)+(D10*9)+(C10*4)</f>
        <v>70.900000000000006</v>
      </c>
      <c r="G10" s="4">
        <v>4.55</v>
      </c>
    </row>
    <row r="11" spans="1:7" x14ac:dyDescent="0.3">
      <c r="A11" s="3" t="s">
        <v>8</v>
      </c>
      <c r="B11" s="1">
        <v>31</v>
      </c>
      <c r="C11" s="20">
        <v>2.2999999999999998</v>
      </c>
      <c r="D11" s="20">
        <v>0.2</v>
      </c>
      <c r="E11" s="20">
        <v>15</v>
      </c>
      <c r="F11" s="20">
        <f>(E11*4)+(D11*9)+(C11*4)</f>
        <v>71</v>
      </c>
      <c r="G11" s="4">
        <v>1.79</v>
      </c>
    </row>
    <row r="12" spans="1:7" x14ac:dyDescent="0.3">
      <c r="A12" s="3" t="s">
        <v>9</v>
      </c>
      <c r="B12" s="1">
        <v>25</v>
      </c>
      <c r="C12" s="20">
        <v>1.6</v>
      </c>
      <c r="D12" s="20">
        <v>1</v>
      </c>
      <c r="E12" s="20">
        <v>9.6</v>
      </c>
      <c r="F12" s="20">
        <v>54</v>
      </c>
      <c r="G12" s="4">
        <v>1.5</v>
      </c>
    </row>
    <row r="13" spans="1:7" x14ac:dyDescent="0.3">
      <c r="A13" s="6" t="s">
        <v>45</v>
      </c>
      <c r="B13" s="1" t="s">
        <v>46</v>
      </c>
      <c r="C13" s="20">
        <v>0.3</v>
      </c>
      <c r="D13" s="20">
        <v>0.2</v>
      </c>
      <c r="E13" s="20">
        <v>21.7</v>
      </c>
      <c r="F13" s="20">
        <v>90</v>
      </c>
      <c r="G13" s="79">
        <v>27.43</v>
      </c>
    </row>
    <row r="14" spans="1:7" x14ac:dyDescent="0.3">
      <c r="A14" s="77"/>
      <c r="B14" s="2">
        <v>736</v>
      </c>
      <c r="C14" s="20">
        <f>SUM(C7:C13)</f>
        <v>28.750000000000004</v>
      </c>
      <c r="D14" s="20">
        <f>SUM(D7:D13)</f>
        <v>23</v>
      </c>
      <c r="E14" s="20">
        <f>SUM(E7:E13)</f>
        <v>135.39999999999998</v>
      </c>
      <c r="F14" s="20">
        <f>SUM(F7:F13)</f>
        <v>863.4</v>
      </c>
      <c r="G14" s="7">
        <f>SUM(G7:G13)</f>
        <v>98.32</v>
      </c>
    </row>
    <row r="15" spans="1:7" ht="18" thickBot="1" x14ac:dyDescent="0.35">
      <c r="A15" s="6"/>
      <c r="B15" s="2"/>
      <c r="C15" s="49"/>
      <c r="D15" s="49"/>
      <c r="E15" s="49"/>
      <c r="F15" s="49"/>
      <c r="G15" s="73"/>
    </row>
    <row r="16" spans="1:7" ht="16.2" thickBot="1" x14ac:dyDescent="0.35">
      <c r="A16" s="89" t="s">
        <v>16</v>
      </c>
      <c r="B16" s="90"/>
      <c r="C16" s="90"/>
      <c r="D16" s="90"/>
      <c r="E16" s="90"/>
      <c r="F16" s="90"/>
      <c r="G16" s="91"/>
    </row>
    <row r="17" spans="1:7" x14ac:dyDescent="0.3">
      <c r="A17" s="6" t="s">
        <v>35</v>
      </c>
      <c r="B17" s="1">
        <v>100</v>
      </c>
      <c r="C17" s="20">
        <v>1.3</v>
      </c>
      <c r="D17" s="20">
        <v>10.07</v>
      </c>
      <c r="E17" s="20">
        <v>4.7300000000000004</v>
      </c>
      <c r="F17" s="20">
        <f t="shared" ref="F17:F22" si="0">(E17*4)+(D17*9)+(C17*4)</f>
        <v>114.75</v>
      </c>
      <c r="G17" s="4">
        <v>13.4</v>
      </c>
    </row>
    <row r="18" spans="1:7" x14ac:dyDescent="0.3">
      <c r="A18" s="3" t="s">
        <v>38</v>
      </c>
      <c r="B18" s="1">
        <v>262.5</v>
      </c>
      <c r="C18" s="20">
        <v>8</v>
      </c>
      <c r="D18" s="20">
        <v>9</v>
      </c>
      <c r="E18" s="20">
        <v>15</v>
      </c>
      <c r="F18" s="20">
        <f t="shared" si="0"/>
        <v>173</v>
      </c>
      <c r="G18" s="4">
        <v>17.38</v>
      </c>
    </row>
    <row r="19" spans="1:7" x14ac:dyDescent="0.3">
      <c r="A19" s="6" t="s">
        <v>36</v>
      </c>
      <c r="B19" s="1">
        <v>100</v>
      </c>
      <c r="C19" s="20">
        <v>16</v>
      </c>
      <c r="D19" s="20">
        <v>10.9</v>
      </c>
      <c r="E19" s="20">
        <v>18.8</v>
      </c>
      <c r="F19" s="20">
        <f t="shared" si="0"/>
        <v>237.3</v>
      </c>
      <c r="G19" s="4">
        <v>31.62</v>
      </c>
    </row>
    <row r="20" spans="1:7" x14ac:dyDescent="0.3">
      <c r="A20" s="3" t="s">
        <v>23</v>
      </c>
      <c r="B20" s="1">
        <v>180</v>
      </c>
      <c r="C20" s="20">
        <v>3.7</v>
      </c>
      <c r="D20" s="20">
        <v>7.9</v>
      </c>
      <c r="E20" s="20">
        <v>32</v>
      </c>
      <c r="F20" s="20">
        <f t="shared" si="0"/>
        <v>213.90000000000003</v>
      </c>
      <c r="G20" s="4">
        <v>21.18</v>
      </c>
    </row>
    <row r="21" spans="1:7" x14ac:dyDescent="0.3">
      <c r="A21" s="6" t="s">
        <v>37</v>
      </c>
      <c r="B21" s="1">
        <v>200</v>
      </c>
      <c r="C21" s="20">
        <v>0.5</v>
      </c>
      <c r="D21" s="20">
        <v>0.5</v>
      </c>
      <c r="E21" s="20">
        <v>20</v>
      </c>
      <c r="F21" s="20">
        <f t="shared" si="0"/>
        <v>86.5</v>
      </c>
      <c r="G21" s="4">
        <v>10.28</v>
      </c>
    </row>
    <row r="22" spans="1:7" x14ac:dyDescent="0.3">
      <c r="A22" s="3" t="s">
        <v>8</v>
      </c>
      <c r="B22" s="1">
        <v>31</v>
      </c>
      <c r="C22" s="20">
        <v>2.2999999999999998</v>
      </c>
      <c r="D22" s="20">
        <v>0.2</v>
      </c>
      <c r="E22" s="20">
        <v>15</v>
      </c>
      <c r="F22" s="20">
        <f t="shared" si="0"/>
        <v>71</v>
      </c>
      <c r="G22" s="4">
        <v>1.79</v>
      </c>
    </row>
    <row r="23" spans="1:7" x14ac:dyDescent="0.3">
      <c r="A23" s="3" t="s">
        <v>9</v>
      </c>
      <c r="B23" s="1">
        <v>25</v>
      </c>
      <c r="C23" s="20">
        <v>1.6</v>
      </c>
      <c r="D23" s="20">
        <v>1</v>
      </c>
      <c r="E23" s="20">
        <v>9.6</v>
      </c>
      <c r="F23" s="20">
        <v>54</v>
      </c>
      <c r="G23" s="4">
        <v>1.5</v>
      </c>
    </row>
    <row r="24" spans="1:7" x14ac:dyDescent="0.3">
      <c r="A24" s="3"/>
      <c r="B24" s="2">
        <f t="shared" ref="B24:G24" si="1">SUM(B17:B23)</f>
        <v>898.5</v>
      </c>
      <c r="C24" s="16">
        <f t="shared" si="1"/>
        <v>33.4</v>
      </c>
      <c r="D24" s="16">
        <f t="shared" si="1"/>
        <v>39.57</v>
      </c>
      <c r="E24" s="16">
        <f t="shared" si="1"/>
        <v>115.13</v>
      </c>
      <c r="F24" s="20">
        <f t="shared" si="1"/>
        <v>950.45</v>
      </c>
      <c r="G24" s="7">
        <f t="shared" si="1"/>
        <v>97.15000000000002</v>
      </c>
    </row>
    <row r="25" spans="1:7" ht="17.399999999999999" x14ac:dyDescent="0.3">
      <c r="A25" s="3"/>
      <c r="B25" s="78"/>
      <c r="C25" s="17"/>
      <c r="D25" s="17"/>
      <c r="E25" s="17"/>
      <c r="F25" s="17"/>
      <c r="G25" s="73"/>
    </row>
    <row r="26" spans="1:7" ht="18.600000000000001" thickBot="1" x14ac:dyDescent="0.4">
      <c r="A26" s="75"/>
      <c r="B26" s="74"/>
      <c r="C26" s="55"/>
      <c r="D26" s="55"/>
      <c r="E26" s="55"/>
      <c r="F26" s="55" t="s">
        <v>10</v>
      </c>
      <c r="G26" s="76">
        <f>G14+G24</f>
        <v>195.47000000000003</v>
      </c>
    </row>
    <row r="27" spans="1:7" x14ac:dyDescent="0.3">
      <c r="A27" s="93" t="s">
        <v>21</v>
      </c>
      <c r="B27" s="93"/>
      <c r="C27" s="93"/>
      <c r="D27" s="93"/>
      <c r="E27" s="93"/>
      <c r="F27" s="93"/>
      <c r="G27" s="93"/>
    </row>
    <row r="28" spans="1:7" x14ac:dyDescent="0.3">
      <c r="A28" s="88" t="s">
        <v>6</v>
      </c>
      <c r="B28" s="88"/>
      <c r="C28" s="88"/>
      <c r="D28" s="88"/>
      <c r="E28" s="88"/>
      <c r="F28" s="88"/>
      <c r="G28" s="88"/>
    </row>
  </sheetData>
  <mergeCells count="7">
    <mergeCell ref="A28:G28"/>
    <mergeCell ref="A16:G16"/>
    <mergeCell ref="A4:G4"/>
    <mergeCell ref="D1:G2"/>
    <mergeCell ref="D3:G3"/>
    <mergeCell ref="A6:G6"/>
    <mergeCell ref="A27:G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</vt:lpstr>
      <vt:lpstr>9 овз</vt:lpstr>
      <vt:lpstr>10</vt:lpstr>
      <vt:lpstr>10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Валентина</cp:lastModifiedBy>
  <cp:lastPrinted>2021-01-20T00:50:45Z</cp:lastPrinted>
  <dcterms:created xsi:type="dcterms:W3CDTF">1996-10-08T23:32:33Z</dcterms:created>
  <dcterms:modified xsi:type="dcterms:W3CDTF">2021-12-22T01:24:15Z</dcterms:modified>
</cp:coreProperties>
</file>